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Melkoya\Results_EMEP\"/>
    </mc:Choice>
  </mc:AlternateContent>
  <bookViews>
    <workbookView xWindow="0" yWindow="0" windowWidth="15795" windowHeight="10050"/>
  </bookViews>
  <sheets>
    <sheet name="1km" sheetId="2" r:id="rId1"/>
    <sheet name="5km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8" i="1" s="1"/>
  <c r="D15" i="1"/>
  <c r="D18" i="1" s="1"/>
  <c r="E15" i="1"/>
  <c r="F15" i="1"/>
  <c r="G15" i="1"/>
  <c r="G18" i="1" s="1"/>
  <c r="H15" i="1"/>
  <c r="I15" i="1"/>
  <c r="B15" i="1"/>
  <c r="I18" i="1"/>
  <c r="H18" i="1"/>
  <c r="F18" i="1"/>
  <c r="E18" i="1"/>
  <c r="B18" i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  <c r="I6" i="1"/>
  <c r="I7" i="1" s="1"/>
  <c r="I8" i="1" s="1"/>
  <c r="H6" i="1"/>
  <c r="H7" i="1" s="1"/>
  <c r="H8" i="1" s="1"/>
  <c r="G6" i="1"/>
  <c r="G7" i="1" s="1"/>
  <c r="G8" i="1" s="1"/>
  <c r="F6" i="1"/>
  <c r="F7" i="1" s="1"/>
  <c r="F8" i="1" s="1"/>
  <c r="E6" i="1"/>
  <c r="E7" i="1" s="1"/>
  <c r="E8" i="1" s="1"/>
  <c r="D6" i="1"/>
  <c r="D7" i="1" s="1"/>
  <c r="D8" i="1" s="1"/>
  <c r="C6" i="1"/>
  <c r="C7" i="1" s="1"/>
  <c r="C8" i="1" s="1"/>
  <c r="B6" i="1"/>
  <c r="B7" i="1" s="1"/>
  <c r="B8" i="1" s="1"/>
  <c r="C20" i="2"/>
  <c r="C18" i="2"/>
  <c r="D18" i="2"/>
  <c r="E18" i="2"/>
  <c r="F18" i="2"/>
  <c r="G18" i="2"/>
  <c r="H18" i="2"/>
  <c r="I18" i="2"/>
  <c r="B18" i="2"/>
  <c r="C15" i="2"/>
  <c r="D15" i="2"/>
  <c r="E15" i="2"/>
  <c r="F15" i="2"/>
  <c r="G15" i="2"/>
  <c r="H15" i="2"/>
  <c r="I15" i="2"/>
  <c r="B15" i="2"/>
  <c r="I14" i="2"/>
  <c r="H14" i="2"/>
  <c r="G14" i="2"/>
  <c r="F14" i="2"/>
  <c r="E14" i="2"/>
  <c r="D14" i="2"/>
  <c r="C14" i="2"/>
  <c r="B14" i="2"/>
  <c r="C8" i="2"/>
  <c r="D8" i="2"/>
  <c r="E8" i="2"/>
  <c r="F8" i="2"/>
  <c r="G8" i="2"/>
  <c r="H8" i="2"/>
  <c r="I8" i="2"/>
  <c r="B8" i="2"/>
  <c r="C7" i="2"/>
  <c r="D7" i="2"/>
  <c r="E7" i="2"/>
  <c r="F7" i="2"/>
  <c r="G7" i="2"/>
  <c r="H7" i="2"/>
  <c r="I7" i="2"/>
  <c r="B7" i="2"/>
  <c r="C20" i="1" l="1"/>
  <c r="B6" i="2"/>
  <c r="C6" i="2"/>
  <c r="D6" i="2"/>
  <c r="E6" i="2"/>
  <c r="F6" i="2"/>
  <c r="G6" i="2"/>
  <c r="H6" i="2"/>
  <c r="I6" i="2"/>
  <c r="I13" i="2"/>
  <c r="H13" i="2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<sst xmlns="http://schemas.openxmlformats.org/spreadsheetml/2006/main" count="81" uniqueCount="22">
  <si>
    <t>NoPoint</t>
  </si>
  <si>
    <t>Diff</t>
  </si>
  <si>
    <t>emis</t>
  </si>
  <si>
    <t>ddep</t>
  </si>
  <si>
    <t>wdep</t>
  </si>
  <si>
    <t>init</t>
  </si>
  <si>
    <t>sum_mass</t>
  </si>
  <si>
    <t>fluxout</t>
  </si>
  <si>
    <t>fluxin</t>
  </si>
  <si>
    <t>frac_mass</t>
  </si>
  <si>
    <t>SO2</t>
  </si>
  <si>
    <t>SO4</t>
  </si>
  <si>
    <t>Point</t>
  </si>
  <si>
    <t xml:space="preserve">Tallene er basert på text-fila "MassBudgetSummary" som runder av til nærmeste 1000, dvs. for fluxout kan avrunding gi +/- 1000 </t>
  </si>
  <si>
    <t>Fra MassBudget, 5km (Totalt 525 x 525 km)</t>
  </si>
  <si>
    <t>Fra MassBudget, 1km  (Totalt 105 x 105 km)</t>
  </si>
  <si>
    <t>Totalt</t>
  </si>
  <si>
    <t>Diff kg</t>
  </si>
  <si>
    <t>Diff tonn</t>
  </si>
  <si>
    <t>Diff tonn S</t>
  </si>
  <si>
    <t>Sum tonn S</t>
  </si>
  <si>
    <t>% S avsatt i domene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</si>
</sst>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1" fillId="0" borderId="0" xfId="0" applyFont="1"/>
    <xf numFmtId="1" fontId="0" fillId="0" borderId="0" xfId="0" applyNumberFormat="1"/>
    <xf numFmtId="2" fontId="0" fillId="3" borderId="0" xfId="0" applyNumberFormat="1" applyFill="1"/>
    <xf numFmtId="0" fontId="0" fillId="3" borderId="0" xfId="0" applyFill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M16" sqref="M16"/>
    </sheetView>
  </sheetViews>
  <sheetFormatPr defaultRowHeight="15" x14ac:dyDescent="0.25"/>
  <cols>
    <col min="1" max="1" width="12.42578125" customWidth="1"/>
  </cols>
  <sheetData>
    <row r="1" spans="1:9" x14ac:dyDescent="0.25">
      <c r="A1" t="s">
        <v>15</v>
      </c>
    </row>
    <row r="3" spans="1:9" x14ac:dyDescent="0.25">
      <c r="A3" s="3" t="s">
        <v>10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5">
      <c r="A4" t="s">
        <v>12</v>
      </c>
      <c r="B4" s="1">
        <v>698540</v>
      </c>
      <c r="C4" s="1">
        <v>147710</v>
      </c>
      <c r="D4" s="1">
        <v>33909</v>
      </c>
      <c r="E4" s="1">
        <v>8634.1</v>
      </c>
      <c r="F4" s="1">
        <v>1617.4</v>
      </c>
      <c r="G4" s="1">
        <v>9412300</v>
      </c>
      <c r="H4" s="1">
        <v>9388500</v>
      </c>
      <c r="I4" s="1">
        <v>0.95045000000000002</v>
      </c>
    </row>
    <row r="5" spans="1:9" x14ac:dyDescent="0.25">
      <c r="A5" t="s">
        <v>0</v>
      </c>
      <c r="B5" s="1">
        <v>694750</v>
      </c>
      <c r="C5" s="1">
        <v>147300</v>
      </c>
      <c r="D5" s="1">
        <v>33772</v>
      </c>
      <c r="E5" s="1">
        <v>8634.1</v>
      </c>
      <c r="F5" s="1">
        <v>1616.4</v>
      </c>
      <c r="G5" s="1">
        <v>9409600</v>
      </c>
      <c r="H5" s="1">
        <v>9388500</v>
      </c>
      <c r="I5" s="1">
        <v>0.95048999999999995</v>
      </c>
    </row>
    <row r="6" spans="1:9" x14ac:dyDescent="0.25">
      <c r="A6" t="s">
        <v>17</v>
      </c>
      <c r="B6" s="2">
        <f>B4-B5</f>
        <v>3790</v>
      </c>
      <c r="C6" s="2">
        <f t="shared" ref="C6:I6" si="0">C4-C5</f>
        <v>410</v>
      </c>
      <c r="D6" s="2">
        <f t="shared" si="0"/>
        <v>137</v>
      </c>
      <c r="E6" s="2">
        <f t="shared" si="0"/>
        <v>0</v>
      </c>
      <c r="F6" s="2">
        <f t="shared" si="0"/>
        <v>1</v>
      </c>
      <c r="G6" s="2">
        <f t="shared" si="0"/>
        <v>2700</v>
      </c>
      <c r="H6" s="2">
        <f t="shared" si="0"/>
        <v>0</v>
      </c>
      <c r="I6" s="2">
        <f t="shared" si="0"/>
        <v>-3.9999999999928981E-5</v>
      </c>
    </row>
    <row r="7" spans="1:9" x14ac:dyDescent="0.25">
      <c r="A7" t="s">
        <v>18</v>
      </c>
      <c r="B7" s="8">
        <f>B6/1000</f>
        <v>3.79</v>
      </c>
      <c r="C7" s="8">
        <f t="shared" ref="C7:I7" si="1">C6/1000</f>
        <v>0.41</v>
      </c>
      <c r="D7" s="8">
        <f t="shared" si="1"/>
        <v>0.13700000000000001</v>
      </c>
      <c r="E7" s="8">
        <f t="shared" si="1"/>
        <v>0</v>
      </c>
      <c r="F7" s="8">
        <f t="shared" si="1"/>
        <v>1E-3</v>
      </c>
      <c r="G7" s="8">
        <f t="shared" si="1"/>
        <v>2.7</v>
      </c>
      <c r="H7" s="8">
        <f t="shared" si="1"/>
        <v>0</v>
      </c>
      <c r="I7" s="8">
        <f t="shared" si="1"/>
        <v>-3.9999999999928982E-8</v>
      </c>
    </row>
    <row r="8" spans="1:9" x14ac:dyDescent="0.25">
      <c r="A8" t="s">
        <v>19</v>
      </c>
      <c r="B8" s="8">
        <f>B7/2</f>
        <v>1.895</v>
      </c>
      <c r="C8" s="8">
        <f t="shared" ref="C8:I8" si="2">C7/2</f>
        <v>0.20499999999999999</v>
      </c>
      <c r="D8" s="8">
        <f t="shared" si="2"/>
        <v>6.8500000000000005E-2</v>
      </c>
      <c r="E8" s="8">
        <f t="shared" si="2"/>
        <v>0</v>
      </c>
      <c r="F8" s="8">
        <f t="shared" si="2"/>
        <v>5.0000000000000001E-4</v>
      </c>
      <c r="G8" s="8">
        <f t="shared" si="2"/>
        <v>1.35</v>
      </c>
      <c r="H8" s="8">
        <f t="shared" si="2"/>
        <v>0</v>
      </c>
      <c r="I8" s="8">
        <f t="shared" si="2"/>
        <v>-1.9999999999964491E-8</v>
      </c>
    </row>
    <row r="10" spans="1:9" x14ac:dyDescent="0.25">
      <c r="A10" s="3" t="s">
        <v>11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</row>
    <row r="11" spans="1:9" x14ac:dyDescent="0.25">
      <c r="A11" t="s">
        <v>12</v>
      </c>
      <c r="B11" s="1">
        <v>57076</v>
      </c>
      <c r="C11" s="1">
        <v>57453</v>
      </c>
      <c r="D11" s="1">
        <v>499830</v>
      </c>
      <c r="E11" s="1">
        <v>9713.7000000000007</v>
      </c>
      <c r="F11" s="1">
        <v>9203.2000000000007</v>
      </c>
      <c r="G11" s="1">
        <v>42307000</v>
      </c>
      <c r="H11" s="1">
        <v>42088000</v>
      </c>
      <c r="I11" s="1">
        <v>1.0170999999999999</v>
      </c>
    </row>
    <row r="12" spans="1:9" x14ac:dyDescent="0.25">
      <c r="A12" t="s">
        <v>0</v>
      </c>
      <c r="B12" s="1">
        <v>57076</v>
      </c>
      <c r="C12" s="1">
        <v>57439</v>
      </c>
      <c r="D12" s="1">
        <v>499590</v>
      </c>
      <c r="E12" s="1">
        <v>9713.7000000000007</v>
      </c>
      <c r="F12" s="1">
        <v>9203.2000000000007</v>
      </c>
      <c r="G12" s="1">
        <v>42306000</v>
      </c>
      <c r="H12" s="1">
        <v>42088000</v>
      </c>
      <c r="I12" s="1">
        <v>1.0169999999999999</v>
      </c>
    </row>
    <row r="13" spans="1:9" x14ac:dyDescent="0.25">
      <c r="A13" t="s">
        <v>1</v>
      </c>
      <c r="B13" s="2">
        <f>B11-B12</f>
        <v>0</v>
      </c>
      <c r="C13" s="2">
        <f t="shared" ref="C13:I13" si="3">C11-C12</f>
        <v>14</v>
      </c>
      <c r="D13" s="2">
        <f t="shared" si="3"/>
        <v>240</v>
      </c>
      <c r="E13" s="2">
        <f t="shared" si="3"/>
        <v>0</v>
      </c>
      <c r="F13" s="2">
        <f t="shared" si="3"/>
        <v>0</v>
      </c>
      <c r="G13" s="6">
        <f t="shared" si="3"/>
        <v>1000</v>
      </c>
      <c r="H13" s="2">
        <f t="shared" si="3"/>
        <v>0</v>
      </c>
      <c r="I13" s="2">
        <f t="shared" si="3"/>
        <v>9.9999999999988987E-5</v>
      </c>
    </row>
    <row r="14" spans="1:9" x14ac:dyDescent="0.25">
      <c r="A14" t="s">
        <v>18</v>
      </c>
      <c r="B14" s="8">
        <f>B13/1000</f>
        <v>0</v>
      </c>
      <c r="C14" s="8">
        <f t="shared" ref="C14" si="4">C13/1000</f>
        <v>1.4E-2</v>
      </c>
      <c r="D14" s="8">
        <f t="shared" ref="D14" si="5">D13/1000</f>
        <v>0.24</v>
      </c>
      <c r="E14" s="8">
        <f t="shared" ref="E14" si="6">E13/1000</f>
        <v>0</v>
      </c>
      <c r="F14" s="8">
        <f t="shared" ref="F14" si="7">F13/1000</f>
        <v>0</v>
      </c>
      <c r="G14" s="8">
        <f t="shared" ref="G14" si="8">G13/1000</f>
        <v>1</v>
      </c>
      <c r="H14" s="8">
        <f t="shared" ref="H14" si="9">H13/1000</f>
        <v>0</v>
      </c>
      <c r="I14" s="8">
        <f t="shared" ref="I14" si="10">I13/1000</f>
        <v>9.9999999999988984E-8</v>
      </c>
    </row>
    <row r="15" spans="1:9" x14ac:dyDescent="0.25">
      <c r="A15" t="s">
        <v>19</v>
      </c>
      <c r="B15" s="8">
        <f>B14/3</f>
        <v>0</v>
      </c>
      <c r="C15" s="8">
        <f t="shared" ref="C15:I15" si="11">C14/3</f>
        <v>4.6666666666666671E-3</v>
      </c>
      <c r="D15" s="8">
        <f t="shared" si="11"/>
        <v>0.08</v>
      </c>
      <c r="E15" s="8">
        <f t="shared" si="11"/>
        <v>0</v>
      </c>
      <c r="F15" s="8">
        <f t="shared" si="11"/>
        <v>0</v>
      </c>
      <c r="G15" s="8">
        <f t="shared" si="11"/>
        <v>0.33333333333333331</v>
      </c>
      <c r="H15" s="8">
        <f t="shared" si="11"/>
        <v>0</v>
      </c>
      <c r="I15" s="8">
        <f t="shared" si="11"/>
        <v>3.3333333333329661E-8</v>
      </c>
    </row>
    <row r="17" spans="1:13" ht="15.75" thickBot="1" x14ac:dyDescent="0.3">
      <c r="A17" s="3" t="s">
        <v>16</v>
      </c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</row>
    <row r="18" spans="1:13" ht="15.75" thickBot="1" x14ac:dyDescent="0.3">
      <c r="A18" t="s">
        <v>20</v>
      </c>
      <c r="B18" s="9">
        <f>B8+B15</f>
        <v>1.895</v>
      </c>
      <c r="C18" s="10">
        <f>C8+C15</f>
        <v>0.20966666666666667</v>
      </c>
      <c r="D18" s="11">
        <f t="shared" ref="C18:I18" si="12">D8+D15</f>
        <v>0.14850000000000002</v>
      </c>
      <c r="E18" s="8">
        <f t="shared" si="12"/>
        <v>0</v>
      </c>
      <c r="F18" s="8">
        <f t="shared" si="12"/>
        <v>5.0000000000000001E-4</v>
      </c>
      <c r="G18" s="12">
        <f t="shared" si="12"/>
        <v>1.6833333333333333</v>
      </c>
      <c r="H18" s="8">
        <f t="shared" si="12"/>
        <v>0</v>
      </c>
      <c r="I18" s="8">
        <f t="shared" si="12"/>
        <v>1.333333333336517E-8</v>
      </c>
    </row>
    <row r="19" spans="1:13" ht="15.75" thickBot="1" x14ac:dyDescent="0.3"/>
    <row r="20" spans="1:13" ht="15.75" thickBot="1" x14ac:dyDescent="0.3">
      <c r="A20" t="s">
        <v>21</v>
      </c>
      <c r="C20" s="12">
        <f>100*(C18+D18)/B18</f>
        <v>18.900615655233072</v>
      </c>
    </row>
    <row r="21" spans="1:13" x14ac:dyDescent="0.25">
      <c r="C21" s="13"/>
    </row>
    <row r="22" spans="1:13" x14ac:dyDescent="0.25">
      <c r="C22" s="8"/>
    </row>
    <row r="25" spans="1:13" x14ac:dyDescent="0.25">
      <c r="A25" s="7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3" sqref="H23"/>
    </sheetView>
  </sheetViews>
  <sheetFormatPr defaultRowHeight="15" x14ac:dyDescent="0.25"/>
  <cols>
    <col min="1" max="1" width="12.7109375" customWidth="1"/>
    <col min="6" max="6" width="10.42578125" customWidth="1"/>
  </cols>
  <sheetData>
    <row r="1" spans="1:9" x14ac:dyDescent="0.25">
      <c r="A1" t="s">
        <v>14</v>
      </c>
    </row>
    <row r="3" spans="1:9" x14ac:dyDescent="0.25">
      <c r="A3" s="3" t="s">
        <v>10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5">
      <c r="A4" t="s">
        <v>12</v>
      </c>
      <c r="B4" s="1">
        <v>6463600</v>
      </c>
      <c r="C4" s="1">
        <v>2041200</v>
      </c>
      <c r="D4" s="1">
        <v>495390</v>
      </c>
      <c r="E4" s="1">
        <v>215730</v>
      </c>
      <c r="F4" s="1">
        <v>48456</v>
      </c>
      <c r="G4" s="1">
        <v>49794000</v>
      </c>
      <c r="H4" s="1">
        <v>52342000</v>
      </c>
      <c r="I4" s="1">
        <v>0.88746000000000003</v>
      </c>
    </row>
    <row r="5" spans="1:9" x14ac:dyDescent="0.25">
      <c r="A5" t="s">
        <v>0</v>
      </c>
      <c r="B5" s="1">
        <v>6459800</v>
      </c>
      <c r="C5" s="1">
        <v>2040400</v>
      </c>
      <c r="D5" s="1">
        <v>495160</v>
      </c>
      <c r="E5" s="1">
        <v>215730</v>
      </c>
      <c r="F5" s="1">
        <v>48451</v>
      </c>
      <c r="G5" s="1">
        <v>49793000</v>
      </c>
      <c r="H5" s="1">
        <v>52342000</v>
      </c>
      <c r="I5" s="1">
        <v>0.88749</v>
      </c>
    </row>
    <row r="6" spans="1:9" x14ac:dyDescent="0.25">
      <c r="A6" t="s">
        <v>17</v>
      </c>
      <c r="B6" s="2">
        <f>B4-B5</f>
        <v>3800</v>
      </c>
      <c r="C6" s="2">
        <f t="shared" ref="C6:I6" si="0">C4-C5</f>
        <v>800</v>
      </c>
      <c r="D6" s="2">
        <f t="shared" si="0"/>
        <v>230</v>
      </c>
      <c r="E6" s="2">
        <f t="shared" si="0"/>
        <v>0</v>
      </c>
      <c r="F6" s="2">
        <f t="shared" si="0"/>
        <v>5</v>
      </c>
      <c r="G6" s="2">
        <f t="shared" si="0"/>
        <v>1000</v>
      </c>
      <c r="H6" s="2">
        <f t="shared" si="0"/>
        <v>0</v>
      </c>
      <c r="I6" s="2">
        <f t="shared" si="0"/>
        <v>-2.9999999999974492E-5</v>
      </c>
    </row>
    <row r="7" spans="1:9" x14ac:dyDescent="0.25">
      <c r="A7" t="s">
        <v>18</v>
      </c>
      <c r="B7" s="8">
        <f>B6/1000</f>
        <v>3.8</v>
      </c>
      <c r="C7" s="8">
        <f t="shared" ref="C7:I7" si="1">C6/1000</f>
        <v>0.8</v>
      </c>
      <c r="D7" s="8">
        <f t="shared" si="1"/>
        <v>0.23</v>
      </c>
      <c r="E7" s="8">
        <f t="shared" si="1"/>
        <v>0</v>
      </c>
      <c r="F7" s="8">
        <f t="shared" si="1"/>
        <v>5.0000000000000001E-3</v>
      </c>
      <c r="G7" s="8">
        <f t="shared" si="1"/>
        <v>1</v>
      </c>
      <c r="H7" s="8">
        <f t="shared" si="1"/>
        <v>0</v>
      </c>
      <c r="I7" s="8">
        <f t="shared" si="1"/>
        <v>-2.9999999999974494E-8</v>
      </c>
    </row>
    <row r="8" spans="1:9" x14ac:dyDescent="0.25">
      <c r="A8" t="s">
        <v>19</v>
      </c>
      <c r="B8" s="8">
        <f>B7/2</f>
        <v>1.9</v>
      </c>
      <c r="C8" s="8">
        <f t="shared" ref="C8:I8" si="2">C7/2</f>
        <v>0.4</v>
      </c>
      <c r="D8" s="8">
        <f t="shared" si="2"/>
        <v>0.115</v>
      </c>
      <c r="E8" s="8">
        <f t="shared" si="2"/>
        <v>0</v>
      </c>
      <c r="F8" s="8">
        <f t="shared" si="2"/>
        <v>2.5000000000000001E-3</v>
      </c>
      <c r="G8" s="8">
        <f t="shared" si="2"/>
        <v>0.5</v>
      </c>
      <c r="H8" s="8">
        <f t="shared" si="2"/>
        <v>0</v>
      </c>
      <c r="I8" s="8">
        <f t="shared" si="2"/>
        <v>-1.4999999999987247E-8</v>
      </c>
    </row>
    <row r="10" spans="1:9" x14ac:dyDescent="0.25">
      <c r="A10" s="3" t="s">
        <v>11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</row>
    <row r="11" spans="1:9" x14ac:dyDescent="0.25">
      <c r="A11" t="s">
        <v>12</v>
      </c>
      <c r="B11" s="1">
        <v>509980</v>
      </c>
      <c r="C11" s="1">
        <v>1602300</v>
      </c>
      <c r="D11" s="1">
        <v>7737700</v>
      </c>
      <c r="E11" s="1">
        <v>242700</v>
      </c>
      <c r="F11" s="1">
        <v>321280</v>
      </c>
      <c r="G11" s="1">
        <v>225180000</v>
      </c>
      <c r="H11" s="1">
        <v>223580000</v>
      </c>
      <c r="I11" s="1">
        <v>1.0468</v>
      </c>
    </row>
    <row r="12" spans="1:9" x14ac:dyDescent="0.25">
      <c r="A12" t="s">
        <v>0</v>
      </c>
      <c r="B12" s="1">
        <v>509980</v>
      </c>
      <c r="C12" s="1">
        <v>1602200</v>
      </c>
      <c r="D12" s="1">
        <v>7736800</v>
      </c>
      <c r="E12" s="1">
        <v>242700</v>
      </c>
      <c r="F12" s="1">
        <v>321270</v>
      </c>
      <c r="G12" s="1">
        <v>225180000</v>
      </c>
      <c r="H12" s="1">
        <v>223580000</v>
      </c>
      <c r="I12" s="1">
        <v>1.0468</v>
      </c>
    </row>
    <row r="13" spans="1:9" x14ac:dyDescent="0.25">
      <c r="A13" t="s">
        <v>17</v>
      </c>
      <c r="B13" s="2">
        <f>B11-B12</f>
        <v>0</v>
      </c>
      <c r="C13" s="2">
        <f t="shared" ref="C13:I13" si="3">C11-C12</f>
        <v>100</v>
      </c>
      <c r="D13" s="2">
        <f t="shared" si="3"/>
        <v>900</v>
      </c>
      <c r="E13" s="2">
        <f t="shared" si="3"/>
        <v>0</v>
      </c>
      <c r="F13" s="2">
        <f t="shared" si="3"/>
        <v>10</v>
      </c>
      <c r="G13" s="2">
        <f t="shared" si="3"/>
        <v>0</v>
      </c>
      <c r="H13" s="2">
        <f t="shared" si="3"/>
        <v>0</v>
      </c>
      <c r="I13" s="2">
        <f t="shared" si="3"/>
        <v>0</v>
      </c>
    </row>
    <row r="14" spans="1:9" x14ac:dyDescent="0.25">
      <c r="A14" t="s">
        <v>18</v>
      </c>
      <c r="B14" s="8">
        <f>B13/1000</f>
        <v>0</v>
      </c>
      <c r="C14" s="8">
        <f t="shared" ref="C14:I14" si="4">C13/1000</f>
        <v>0.1</v>
      </c>
      <c r="D14" s="8">
        <f t="shared" si="4"/>
        <v>0.9</v>
      </c>
      <c r="E14" s="8">
        <f t="shared" si="4"/>
        <v>0</v>
      </c>
      <c r="F14" s="8">
        <f t="shared" si="4"/>
        <v>0.01</v>
      </c>
      <c r="G14" s="8">
        <f t="shared" si="4"/>
        <v>0</v>
      </c>
      <c r="H14" s="8">
        <f t="shared" si="4"/>
        <v>0</v>
      </c>
      <c r="I14" s="8">
        <f t="shared" si="4"/>
        <v>0</v>
      </c>
    </row>
    <row r="15" spans="1:9" x14ac:dyDescent="0.25">
      <c r="A15" t="s">
        <v>19</v>
      </c>
      <c r="B15" s="8">
        <f>B14/3</f>
        <v>0</v>
      </c>
      <c r="C15" s="8">
        <f t="shared" ref="C15:I15" si="5">C14/3</f>
        <v>3.3333333333333333E-2</v>
      </c>
      <c r="D15" s="8">
        <f t="shared" si="5"/>
        <v>0.3</v>
      </c>
      <c r="E15" s="8">
        <f t="shared" si="5"/>
        <v>0</v>
      </c>
      <c r="F15" s="8">
        <f t="shared" si="5"/>
        <v>3.3333333333333335E-3</v>
      </c>
      <c r="G15" s="8">
        <f t="shared" si="5"/>
        <v>0</v>
      </c>
      <c r="H15" s="8">
        <f t="shared" si="5"/>
        <v>0</v>
      </c>
      <c r="I15" s="8">
        <f t="shared" si="5"/>
        <v>0</v>
      </c>
    </row>
    <row r="17" spans="1:9" ht="15.75" thickBot="1" x14ac:dyDescent="0.3">
      <c r="A17" s="3" t="s">
        <v>16</v>
      </c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</row>
    <row r="18" spans="1:9" ht="15.75" thickBot="1" x14ac:dyDescent="0.3">
      <c r="A18" t="s">
        <v>20</v>
      </c>
      <c r="B18" s="9">
        <f>B8+B15</f>
        <v>1.9</v>
      </c>
      <c r="C18" s="10">
        <f>C8+C15</f>
        <v>0.43333333333333335</v>
      </c>
      <c r="D18" s="11">
        <f t="shared" ref="D18:J18" si="6">D8+D15</f>
        <v>0.41499999999999998</v>
      </c>
      <c r="E18" s="8">
        <f t="shared" si="6"/>
        <v>0</v>
      </c>
      <c r="F18" s="8">
        <f t="shared" si="6"/>
        <v>5.8333333333333336E-3</v>
      </c>
      <c r="G18" s="12">
        <f t="shared" si="6"/>
        <v>0.5</v>
      </c>
      <c r="H18" s="8">
        <f t="shared" si="6"/>
        <v>0</v>
      </c>
      <c r="I18" s="8">
        <f t="shared" si="6"/>
        <v>-1.4999999999987247E-8</v>
      </c>
    </row>
    <row r="19" spans="1:9" ht="15.75" thickBot="1" x14ac:dyDescent="0.3"/>
    <row r="20" spans="1:9" ht="15.75" thickBot="1" x14ac:dyDescent="0.3">
      <c r="A20" t="s">
        <v>21</v>
      </c>
      <c r="C20" s="12">
        <f>100*(C18+D18)/B18</f>
        <v>44.649122807017548</v>
      </c>
    </row>
    <row r="21" spans="1:9" x14ac:dyDescent="0.25">
      <c r="C21" s="5"/>
    </row>
    <row r="22" spans="1:9" x14ac:dyDescent="0.25">
      <c r="C22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1km</vt:lpstr>
      <vt:lpstr>5km</vt:lpstr>
    </vt:vector>
  </TitlesOfParts>
  <Company>NILU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Svendby</dc:creator>
  <cp:lastModifiedBy>Tove Svendby</cp:lastModifiedBy>
  <dcterms:created xsi:type="dcterms:W3CDTF">2019-09-03T13:01:24Z</dcterms:created>
  <dcterms:modified xsi:type="dcterms:W3CDTF">2019-09-13T08:26:22Z</dcterms:modified>
</cp:coreProperties>
</file>